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nkoassocies121-my.sharepoint.com/personal/chloe_croizer_sodeba-ginko_com/Documents/Bureau/250702-DCE/03-FOB/"/>
    </mc:Choice>
  </mc:AlternateContent>
  <xr:revisionPtr revIDLastSave="1" documentId="13_ncr:1_{DE2C93B8-24EE-4AB5-99E9-B46A557E2CC9}" xr6:coauthVersionLast="47" xr6:coauthVersionMax="47" xr10:uidLastSave="{E33CD69C-4A4D-4C35-AFBC-D060EDFC6CA0}"/>
  <bookViews>
    <workbookView xWindow="28680" yWindow="-90" windowWidth="29040" windowHeight="15720" activeTab="1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DQE!$A$1:$G$34</definedName>
    <definedName name="_xlnm.Print_Area" localSheetId="0">PDG!$A$1:$F$16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2" l="1"/>
  <c r="G33" i="2" s="1"/>
  <c r="G34" i="2" s="1"/>
  <c r="B7" i="2"/>
</calcChain>
</file>

<file path=xl/sharedStrings.xml><?xml version="1.0" encoding="utf-8"?>
<sst xmlns="http://schemas.openxmlformats.org/spreadsheetml/2006/main" count="74" uniqueCount="68">
  <si>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</si>
  <si>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</si>
  <si>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</si>
  <si>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</si>
  <si>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</si>
  <si>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</si>
  <si>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</si>
  <si>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</si>
  <si>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</si>
  <si>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</si>
  <si>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</si>
  <si>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3 A rue du 22 Novembre 67000 STRASBOURG</t>
  </si>
  <si>
    <t>CONSTRUCTION DU BATIMENT SANTE B4</t>
  </si>
  <si>
    <t>UNIVERSITE DE BOURGOGNE
Esplanade Erasme
21000 Dijon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</si>
  <si>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</si>
  <si>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</si>
  <si>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</si>
  <si>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</si>
  <si>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</si>
  <si>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</si>
  <si>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</si>
  <si>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</si>
  <si>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</si>
  <si>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</si>
  <si>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</si>
  <si>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</si>
  <si>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</si>
  <si>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</si>
  <si>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</si>
  <si>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</si>
  <si>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</si>
  <si>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</si>
  <si>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</si>
  <si>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</si>
  <si>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</si>
  <si>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</si>
  <si>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</si>
  <si>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</si>
  <si>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</si>
  <si>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</si>
  <si>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</si>
  <si>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</si>
  <si>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</si>
  <si>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</si>
  <si>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</si>
  <si>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</si>
  <si>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LOT 03 FACADE OSSATURE BOIS</t>
  </si>
  <si>
    <t>SG</t>
  </si>
  <si>
    <t>3.1.</t>
  </si>
  <si>
    <t>Etude et suivi de fabrication et de montage – Sécurité de chantier - Levage</t>
  </si>
  <si>
    <t>3.1.1</t>
  </si>
  <si>
    <t>Frais d'études</t>
  </si>
  <si>
    <t>ens</t>
  </si>
  <si>
    <t>3.1.2</t>
  </si>
  <si>
    <t>Transport</t>
  </si>
  <si>
    <t>3.1.3</t>
  </si>
  <si>
    <t>Mise en protection des personnes - Levage</t>
  </si>
  <si>
    <t>3.1.4</t>
  </si>
  <si>
    <t>Synthèse</t>
  </si>
  <si>
    <t>3.1.5</t>
  </si>
  <si>
    <t>Protection provisoire des éléments de structure bois</t>
  </si>
  <si>
    <t>3.2</t>
  </si>
  <si>
    <t>Murs et façades à ossature bois</t>
  </si>
  <si>
    <t>3.2.4</t>
  </si>
  <si>
    <t>Façades à ossature bois</t>
  </si>
  <si>
    <t>m²</t>
  </si>
  <si>
    <t>Ossature - C24 - Classe II - Section 
Pare vapeur - Isolation (laine de bois) - Contreventement OSB - Ecran thermique pare-flamme</t>
  </si>
  <si>
    <t>UNIVERSITE BOURGOGNE EUROPE
Esplanade Erasme
21000 Dijon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</si>
</sst>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6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center" wrapText="1"/>
    </xf>
    <xf numFmtId="0" fontId="1" fillId="3" borderId="11" xfId="4" applyFont="1" applyFill="1" applyBorder="1" applyAlignment="1">
      <alignment horizontal="center" vertical="center" wrapText="1"/>
    </xf>
    <xf numFmtId="164" fontId="32" fillId="3" borderId="11" xfId="5" applyFont="1" applyFill="1" applyBorder="1" applyAlignment="1" applyProtection="1">
      <alignment horizontal="center" vertical="center" wrapText="1"/>
    </xf>
    <xf numFmtId="0" fontId="33" fillId="3" borderId="11" xfId="4" applyFont="1" applyFill="1" applyBorder="1" applyAlignment="1">
      <alignment horizontal="center" vertical="center" wrapText="1"/>
    </xf>
    <xf numFmtId="165" fontId="32" fillId="3" borderId="11" xfId="4" applyNumberFormat="1" applyFont="1" applyFill="1" applyBorder="1" applyAlignment="1">
      <alignment horizontal="center" vertical="center" wrapText="1"/>
    </xf>
    <xf numFmtId="165" fontId="32" fillId="3" borderId="8" xfId="4" applyNumberFormat="1" applyFont="1" applyFill="1" applyBorder="1" applyAlignment="1">
      <alignment horizontal="center" vertical="center" wrapText="1"/>
    </xf>
    <xf numFmtId="0" fontId="1" fillId="0" borderId="24" xfId="4" applyFont="1" applyBorder="1" applyAlignment="1">
      <alignment horizontal="center" vertical="center" wrapText="1"/>
    </xf>
    <xf numFmtId="164" fontId="1" fillId="0" borderId="24" xfId="5" applyFont="1" applyBorder="1" applyAlignment="1" applyProtection="1">
      <alignment horizontal="center" vertical="center" wrapText="1"/>
    </xf>
    <xf numFmtId="0" fontId="23" fillId="0" borderId="0" xfId="4" applyFont="1" applyAlignment="1">
      <alignment vertical="center"/>
    </xf>
    <xf numFmtId="0" fontId="1" fillId="0" borderId="24" xfId="4" applyFont="1" applyBorder="1" applyAlignment="1">
      <alignment horizontal="left" vertical="center" wrapText="1"/>
    </xf>
    <xf numFmtId="0" fontId="1" fillId="0" borderId="24" xfId="4" applyFont="1" applyBorder="1" applyAlignment="1">
      <alignment vertical="center" wrapText="1"/>
    </xf>
    <xf numFmtId="164" fontId="1" fillId="0" borderId="24" xfId="5" applyFont="1" applyBorder="1" applyAlignment="1" applyProtection="1">
      <alignment horizontal="right" vertical="center" wrapText="1"/>
    </xf>
    <xf numFmtId="0" fontId="1" fillId="0" borderId="24" xfId="4" applyFont="1" applyBorder="1" applyAlignment="1">
      <alignment horizontal="right" vertical="center" wrapText="1"/>
    </xf>
    <xf numFmtId="0" fontId="25" fillId="0" borderId="24" xfId="4" applyFont="1" applyBorder="1" applyAlignment="1" applyProtection="1">
      <alignment horizontal="right" vertical="center" wrapText="1"/>
      <protection locked="0"/>
    </xf>
    <xf numFmtId="4" fontId="34" fillId="0" borderId="24" xfId="4" applyNumberFormat="1" applyFont="1" applyBorder="1" applyAlignment="1" applyProtection="1">
      <alignment horizontal="right" vertical="center" wrapText="1"/>
      <protection locked="0"/>
    </xf>
    <xf numFmtId="4" fontId="25" fillId="0" borderId="24" xfId="4" applyNumberFormat="1" applyFont="1" applyBorder="1" applyAlignment="1" applyProtection="1">
      <alignment horizontal="right" vertical="center" wrapText="1"/>
      <protection locked="0"/>
    </xf>
    <xf numFmtId="0" fontId="34" fillId="0" borderId="0" xfId="4" applyFont="1" applyAlignment="1">
      <alignment vertical="center"/>
    </xf>
    <xf numFmtId="0" fontId="20" fillId="0" borderId="24" xfId="4" applyFont="1" applyBorder="1" applyAlignment="1">
      <alignment horizontal="left" vertical="center" wrapText="1"/>
    </xf>
    <xf numFmtId="0" fontId="20" fillId="0" borderId="24" xfId="4" applyFont="1" applyBorder="1" applyAlignment="1">
      <alignment vertical="center" wrapText="1"/>
    </xf>
    <xf numFmtId="0" fontId="34" fillId="0" borderId="24" xfId="4" applyFont="1" applyBorder="1" applyAlignment="1" applyProtection="1">
      <alignment horizontal="right" vertical="center" wrapText="1"/>
      <protection locked="0"/>
    </xf>
    <xf numFmtId="4" fontId="34" fillId="0" borderId="25" xfId="4" applyNumberFormat="1" applyFont="1" applyBorder="1" applyAlignment="1" applyProtection="1">
      <alignment horizontal="right" vertical="center" wrapText="1"/>
      <protection locked="0"/>
    </xf>
    <xf numFmtId="0" fontId="20" fillId="0" borderId="24" xfId="4" applyFont="1" applyBorder="1" applyAlignment="1">
      <alignment horizontal="right" vertical="center" wrapText="1"/>
    </xf>
    <xf numFmtId="4" fontId="34" fillId="0" borderId="26" xfId="4" applyNumberFormat="1" applyFont="1" applyBorder="1" applyAlignment="1" applyProtection="1">
      <alignment horizontal="right" vertical="center" wrapText="1"/>
      <protection locked="0"/>
    </xf>
    <xf numFmtId="0" fontId="23" fillId="0" borderId="0" xfId="4" applyFont="1" applyAlignment="1">
      <alignment horizontal="left" vertical="center"/>
    </xf>
    <xf numFmtId="0" fontId="1" fillId="0" borderId="0" xfId="4" applyFont="1" applyAlignment="1">
      <alignment horizontal="left" vertical="center" wrapText="1"/>
    </xf>
    <xf numFmtId="164" fontId="23" fillId="0" borderId="0" xfId="5" applyFont="1" applyAlignment="1" applyProtection="1">
      <alignment horizontal="right" vertical="center"/>
    </xf>
    <xf numFmtId="165" fontId="35" fillId="0" borderId="0" xfId="4" applyNumberFormat="1" applyFont="1" applyAlignment="1">
      <alignment horizontal="right" vertical="center"/>
    </xf>
    <xf numFmtId="4" fontId="34" fillId="0" borderId="27" xfId="4" applyNumberFormat="1" applyFont="1" applyBorder="1" applyAlignment="1">
      <alignment vertical="center"/>
    </xf>
    <xf numFmtId="165" fontId="23" fillId="0" borderId="0" xfId="4" applyNumberFormat="1" applyFont="1" applyAlignment="1">
      <alignment horizontal="right" vertical="center"/>
    </xf>
    <xf numFmtId="0" fontId="23" fillId="0" borderId="0" xfId="4" applyFont="1" applyAlignment="1">
      <alignment horizontal="right" vertical="center"/>
    </xf>
    <xf numFmtId="0" fontId="20" fillId="4" borderId="24" xfId="4" applyFont="1" applyFill="1" applyBorder="1" applyAlignment="1">
      <alignment horizontal="left" vertical="center" wrapText="1"/>
    </xf>
    <xf numFmtId="0" fontId="20" fillId="4" borderId="24" xfId="4" applyFont="1" applyFill="1" applyBorder="1" applyAlignment="1">
      <alignment vertical="center" wrapText="1"/>
    </xf>
    <xf numFmtId="164" fontId="1" fillId="4" borderId="24" xfId="5" applyFont="1" applyFill="1" applyBorder="1" applyAlignment="1" applyProtection="1">
      <alignment horizontal="center" vertical="center" wrapText="1"/>
    </xf>
    <xf numFmtId="0" fontId="1" fillId="4" borderId="24" xfId="4" applyFont="1" applyFill="1" applyBorder="1" applyAlignment="1">
      <alignment horizontal="center" vertical="center" wrapText="1"/>
    </xf>
    <xf numFmtId="0" fontId="25" fillId="4" borderId="24" xfId="4" applyFont="1" applyFill="1" applyBorder="1" applyAlignment="1" applyProtection="1">
      <alignment horizontal="right" vertical="center" wrapText="1"/>
      <protection locked="0"/>
    </xf>
    <xf numFmtId="4" fontId="34" fillId="4" borderId="24" xfId="4" applyNumberFormat="1" applyFont="1" applyFill="1" applyBorder="1" applyAlignment="1" applyProtection="1">
      <alignment horizontal="right" vertical="center" wrapText="1"/>
      <protection locked="0"/>
    </xf>
    <xf numFmtId="4" fontId="25" fillId="4" borderId="24" xfId="4" applyNumberFormat="1" applyFont="1" applyFill="1" applyBorder="1" applyAlignment="1" applyProtection="1">
      <alignment horizontal="right" vertical="center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0" fontId="23" fillId="0" borderId="17" xfId="4" applyFont="1" applyBorder="1" applyAlignment="1">
      <alignment horizontal="left" vertical="center" wrapText="1"/>
    </xf>
    <xf numFmtId="0" fontId="23" fillId="0" borderId="18" xfId="4" applyFont="1" applyBorder="1" applyAlignment="1">
      <alignment horizontal="left" vertical="center" wrapText="1"/>
    </xf>
    <xf numFmtId="0" fontId="23" fillId="0" borderId="19" xfId="4" applyFont="1" applyBorder="1" applyAlignment="1">
      <alignment horizontal="left" vertical="center" wrapText="1"/>
    </xf>
    <xf numFmtId="0" fontId="23" fillId="0" borderId="20" xfId="4" applyFont="1" applyBorder="1" applyAlignment="1">
      <alignment horizontal="left" vertical="center" wrapText="1"/>
    </xf>
    <xf numFmtId="0" fontId="23" fillId="0" borderId="22" xfId="4" applyFont="1" applyBorder="1" applyAlignment="1">
      <alignment horizontal="left" vertical="center" wrapText="1"/>
    </xf>
    <xf numFmtId="0" fontId="23" fillId="0" borderId="23" xfId="4" applyFont="1" applyBorder="1" applyAlignment="1">
      <alignment horizontal="left" vertical="center" wrapText="1"/>
    </xf>
    <xf numFmtId="0" fontId="23" fillId="0" borderId="1" xfId="4" applyFont="1" applyBorder="1" applyAlignment="1">
      <alignment horizontal="center" vertical="center" wrapText="1"/>
    </xf>
    <xf numFmtId="0" fontId="23" fillId="0" borderId="23" xfId="4" applyFont="1" applyBorder="1" applyAlignment="1">
      <alignment horizontal="center" vertical="center" wrapText="1"/>
    </xf>
    <xf numFmtId="164" fontId="23" fillId="0" borderId="10" xfId="5" applyFont="1" applyBorder="1" applyAlignment="1" applyProtection="1">
      <alignment horizontal="center" vertical="center" wrapText="1"/>
    </xf>
    <xf numFmtId="0" fontId="24" fillId="0" borderId="12" xfId="4" applyFont="1" applyBorder="1" applyAlignment="1">
      <alignment horizontal="center" vertical="center" wrapText="1"/>
    </xf>
    <xf numFmtId="0" fontId="24" fillId="0" borderId="13" xfId="4" applyFont="1" applyBorder="1" applyAlignment="1">
      <alignment horizontal="center" vertical="center" wrapText="1"/>
    </xf>
    <xf numFmtId="0" fontId="24" fillId="0" borderId="14" xfId="4" applyFont="1" applyBorder="1" applyAlignment="1">
      <alignment horizontal="center" vertical="center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center" wrapText="1"/>
    </xf>
    <xf numFmtId="0" fontId="26" fillId="0" borderId="21" xfId="4" applyFont="1" applyBorder="1" applyAlignment="1">
      <alignment horizontal="center" vertical="center" wrapText="1"/>
    </xf>
    <xf numFmtId="0" fontId="26" fillId="0" borderId="18" xfId="4" applyFont="1" applyBorder="1" applyAlignment="1">
      <alignment horizontal="center" vertical="center" wrapText="1"/>
    </xf>
    <xf numFmtId="0" fontId="26" fillId="0" borderId="19" xfId="4" applyFont="1" applyBorder="1" applyAlignment="1">
      <alignment horizontal="center" vertical="center" wrapText="1"/>
    </xf>
    <xf numFmtId="0" fontId="26" fillId="0" borderId="0" xfId="4" applyFont="1" applyAlignment="1">
      <alignment horizontal="center" vertical="center" wrapText="1"/>
    </xf>
    <xf numFmtId="0" fontId="26" fillId="0" borderId="20" xfId="4" applyFont="1" applyBorder="1" applyAlignment="1">
      <alignment horizontal="center" vertical="center" wrapText="1"/>
    </xf>
    <xf numFmtId="0" fontId="26" fillId="0" borderId="22" xfId="4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vertical="center" wrapText="1"/>
    </xf>
    <xf numFmtId="0" fontId="26" fillId="0" borderId="23" xfId="4" applyFont="1" applyBorder="1" applyAlignment="1">
      <alignment horizontal="center" vertical="center" wrapText="1"/>
    </xf>
    <xf numFmtId="165" fontId="35" fillId="0" borderId="0" xfId="4" applyNumberFormat="1" applyFont="1" applyAlignment="1">
      <alignment horizontal="center" vertical="center"/>
    </xf>
    <xf numFmtId="165" fontId="35" fillId="0" borderId="28" xfId="4" applyNumberFormat="1" applyFont="1" applyBorder="1" applyAlignment="1">
      <alignment horizontal="center" vertical="center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center" wrapText="1"/>
    </xf>
    <xf numFmtId="0" fontId="29" fillId="0" borderId="0" xfId="4" applyFont="1" applyAlignment="1">
      <alignment horizontal="left" vertical="center" wrapText="1"/>
    </xf>
    <xf numFmtId="0" fontId="29" fillId="0" borderId="1" xfId="4" applyFont="1" applyBorder="1" applyAlignment="1">
      <alignment horizontal="left" vertical="center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402035</xdr:colOff>
      <xdr:row>6</xdr:row>
      <xdr:rowOff>897180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>
    <xdr:from>
      <xdr:col>4</xdr:col>
      <xdr:colOff>440004</xdr:colOff>
      <xdr:row>0</xdr:row>
      <xdr:rowOff>82825</xdr:rowOff>
    </xdr:from>
    <xdr:to>
      <xdr:col>5</xdr:col>
      <xdr:colOff>960782</xdr:colOff>
      <xdr:row>2</xdr:row>
      <xdr:rowOff>353389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FB59BA9-651C-6E4D-3744-E8CC68C0B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3221" y="82825"/>
          <a:ext cx="1614083" cy="109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1088830</xdr:colOff>
      <xdr:row>5</xdr:row>
      <xdr:rowOff>3521265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view="pageBreakPreview" topLeftCell="A6" zoomScale="130" zoomScaleNormal="130" zoomScaleSheetLayoutView="130" workbookViewId="0">
      <selection activeCell="A16" sqref="A16"/>
    </sheetView>
  </sheetViews>
  <sheetFormatPr baseColWidth="10" defaultColWidth="11.44140625" defaultRowHeight="13.2"/>
  <cols>
    <col min="1" max="6" width="16.44140625" style="3" customWidth="1"/>
    <col min="7" max="8" width="11.44140625" style="3"/>
    <col min="9" max="9" width="67" style="3" customWidth="1"/>
    <col min="10" max="16384" width="11.44140625" style="3"/>
  </cols>
  <sheetData>
    <row r="1" spans="1:14" ht="21.75" customHeight="1">
      <c r="A1" s="1" t="s">
        <v>0</v>
      </c>
      <c r="B1" s="1"/>
      <c r="C1" s="83"/>
      <c r="D1" s="83"/>
      <c r="E1" s="1"/>
      <c r="F1" s="1"/>
      <c r="G1" s="2"/>
    </row>
    <row r="2" spans="1:14" ht="43.5" customHeight="1">
      <c r="A2" s="92" t="s">
        <v>13</v>
      </c>
      <c r="B2" s="92"/>
      <c r="C2" s="92"/>
      <c r="D2" s="92"/>
      <c r="E2"/>
      <c r="F2" s="1"/>
      <c r="G2"/>
      <c r="I2"/>
    </row>
    <row r="3" spans="1:14" ht="29.85" customHeight="1" thickBot="1">
      <c r="A3" s="91"/>
      <c r="B3" s="91"/>
      <c r="C3" s="13"/>
      <c r="D3" s="12"/>
      <c r="F3" s="1"/>
      <c r="G3" s="2"/>
      <c r="I3"/>
    </row>
    <row r="4" spans="1:14" ht="32.25" customHeight="1">
      <c r="A4" s="84" t="s">
        <v>12</v>
      </c>
      <c r="B4" s="85"/>
      <c r="C4" s="85"/>
      <c r="D4" s="85"/>
      <c r="E4" s="85"/>
      <c r="F4" s="86"/>
      <c r="G4" s="2"/>
      <c r="H4" s="2"/>
    </row>
    <row r="5" spans="1:14" ht="37.5" customHeight="1" thickBot="1">
      <c r="A5" s="87"/>
      <c r="B5" s="88"/>
      <c r="C5" s="88"/>
      <c r="D5" s="88"/>
      <c r="E5" s="88"/>
      <c r="F5" s="89"/>
      <c r="G5" s="2"/>
      <c r="H5" s="2"/>
    </row>
    <row r="6" spans="1:14" ht="278.25" customHeight="1">
      <c r="A6" s="90"/>
      <c r="B6" s="90"/>
      <c r="C6" s="90"/>
      <c r="D6" s="90"/>
      <c r="E6" s="90"/>
      <c r="F6" s="90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3" t="s">
        <v>19</v>
      </c>
      <c r="E7" s="73"/>
      <c r="F7" s="74"/>
      <c r="G7" s="2"/>
      <c r="H7" s="2"/>
      <c r="M7" s="4"/>
      <c r="N7" s="4"/>
    </row>
    <row r="8" spans="1:14" s="6" customFormat="1" ht="20.399999999999999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8.8">
      <c r="A10" s="17" t="s">
        <v>27</v>
      </c>
      <c r="B10" s="21" t="s">
        <v>11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1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5" t="s">
        <v>46</v>
      </c>
      <c r="B13" s="76"/>
      <c r="C13" s="76"/>
      <c r="D13" s="76"/>
      <c r="E13" s="76"/>
      <c r="F13" s="77"/>
      <c r="G13" s="2"/>
      <c r="H13" s="2"/>
    </row>
    <row r="14" spans="1:14" ht="22.8">
      <c r="A14" s="78" t="s">
        <v>31</v>
      </c>
      <c r="B14" s="79"/>
      <c r="C14" s="79"/>
      <c r="D14" s="79"/>
      <c r="E14" s="79"/>
      <c r="F14" s="80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81" t="s">
        <v>30</v>
      </c>
      <c r="G15" s="9"/>
      <c r="H15" s="9"/>
    </row>
    <row r="16" spans="1:14" s="12" customFormat="1" ht="15.6">
      <c r="A16" s="32" t="s">
        <v>10</v>
      </c>
      <c r="B16" s="31">
        <v>45782</v>
      </c>
      <c r="C16" s="30" t="s">
        <v>32</v>
      </c>
      <c r="D16" s="29">
        <v>0</v>
      </c>
      <c r="E16" s="28" t="s">
        <v>47</v>
      </c>
      <c r="F16" s="82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35"/>
  <sheetViews>
    <sheetView tabSelected="1" view="pageBreakPreview" topLeftCell="A7" zoomScale="85" zoomScaleNormal="100" zoomScaleSheetLayoutView="85" workbookViewId="0">
      <selection activeCell="I9" sqref="I9"/>
    </sheetView>
  </sheetViews>
  <sheetFormatPr baseColWidth="10" defaultColWidth="11.44140625" defaultRowHeight="13.2"/>
  <cols>
    <col min="1" max="1" width="7.88671875" style="59" customWidth="1"/>
    <col min="2" max="2" width="42.5546875" style="60" customWidth="1"/>
    <col min="3" max="3" width="11.44140625" style="61"/>
    <col min="4" max="4" width="10.33203125" style="65" customWidth="1"/>
    <col min="5" max="5" width="10.33203125" style="64" customWidth="1"/>
    <col min="6" max="6" width="13.109375" style="64" customWidth="1"/>
    <col min="7" max="16384" width="11.44140625" style="44"/>
  </cols>
  <sheetData>
    <row r="1" spans="1:7" ht="12.75" customHeight="1">
      <c r="A1" s="93" t="s">
        <v>33</v>
      </c>
      <c r="B1" s="94"/>
      <c r="C1" s="101"/>
      <c r="D1" s="102" t="s">
        <v>30</v>
      </c>
      <c r="E1" s="103"/>
      <c r="F1" s="103"/>
      <c r="G1" s="104"/>
    </row>
    <row r="2" spans="1:7" ht="22.5" customHeight="1">
      <c r="A2" s="95"/>
      <c r="B2" s="96"/>
      <c r="C2" s="101"/>
      <c r="D2" s="105" t="s">
        <v>43</v>
      </c>
      <c r="E2" s="106"/>
      <c r="F2" s="106"/>
      <c r="G2" s="107"/>
    </row>
    <row r="3" spans="1:7" ht="18.75" customHeight="1">
      <c r="A3" s="95"/>
      <c r="B3" s="96"/>
      <c r="C3" s="101"/>
      <c r="D3" s="108"/>
      <c r="E3" s="109"/>
      <c r="F3" s="109"/>
      <c r="G3" s="110"/>
    </row>
    <row r="4" spans="1:7">
      <c r="A4" s="95"/>
      <c r="B4" s="96"/>
      <c r="C4" s="101"/>
      <c r="D4" s="111" t="s">
        <v>67</v>
      </c>
      <c r="E4" s="112"/>
      <c r="F4" s="112"/>
      <c r="G4" s="113"/>
    </row>
    <row r="5" spans="1:7">
      <c r="A5" s="97"/>
      <c r="B5" s="98"/>
      <c r="C5" s="101"/>
      <c r="D5" s="114"/>
      <c r="E5" s="115"/>
      <c r="F5" s="115"/>
      <c r="G5" s="116"/>
    </row>
    <row r="6" spans="1:7" ht="19.5" customHeight="1">
      <c r="A6" s="99"/>
      <c r="B6" s="99"/>
      <c r="C6" s="100"/>
      <c r="D6" s="117"/>
      <c r="E6" s="118"/>
      <c r="F6" s="118"/>
      <c r="G6" s="119"/>
    </row>
    <row r="7" spans="1:7" ht="38.25" customHeight="1">
      <c r="A7" s="35" t="s">
        <v>32</v>
      </c>
      <c r="B7" s="122" t="str">
        <f>PDG!A13</f>
        <v>LOT 03 FACADE OSSATURE BOIS</v>
      </c>
      <c r="C7" s="122"/>
      <c r="D7" s="122"/>
      <c r="E7" s="122"/>
      <c r="F7" s="122"/>
      <c r="G7" s="122"/>
    </row>
    <row r="8" spans="1:7" ht="12.75" customHeight="1">
      <c r="A8" s="123" t="s">
        <v>34</v>
      </c>
      <c r="B8" s="123"/>
      <c r="C8" s="123"/>
      <c r="D8" s="123"/>
      <c r="E8" s="123"/>
      <c r="F8" s="123"/>
      <c r="G8" s="123"/>
    </row>
    <row r="9" spans="1:7" ht="26.25" customHeight="1">
      <c r="A9" s="124"/>
      <c r="B9" s="124"/>
      <c r="C9" s="124"/>
      <c r="D9" s="124"/>
      <c r="E9" s="124"/>
      <c r="F9" s="124"/>
      <c r="G9" s="124"/>
    </row>
    <row r="10" spans="1:7" ht="26.25" customHeight="1">
      <c r="A10" s="124"/>
      <c r="B10" s="124"/>
      <c r="C10" s="124"/>
      <c r="D10" s="124"/>
      <c r="E10" s="124"/>
      <c r="F10" s="124"/>
      <c r="G10" s="124"/>
    </row>
    <row r="11" spans="1:7" ht="12.75" customHeight="1">
      <c r="A11" s="124"/>
      <c r="B11" s="124"/>
      <c r="C11" s="124"/>
      <c r="D11" s="124"/>
      <c r="E11" s="124"/>
      <c r="F11" s="124"/>
      <c r="G11" s="124"/>
    </row>
    <row r="12" spans="1:7">
      <c r="A12" s="125"/>
      <c r="B12" s="125"/>
      <c r="C12" s="125"/>
      <c r="D12" s="125"/>
      <c r="E12" s="125"/>
      <c r="F12" s="125"/>
      <c r="G12" s="125"/>
    </row>
    <row r="13" spans="1:7" ht="24">
      <c r="A13" s="36" t="s">
        <v>35</v>
      </c>
      <c r="B13" s="37" t="s">
        <v>36</v>
      </c>
      <c r="C13" s="38" t="s">
        <v>37</v>
      </c>
      <c r="D13" s="36" t="s">
        <v>38</v>
      </c>
      <c r="E13" s="39" t="s">
        <v>39</v>
      </c>
      <c r="F13" s="40" t="s">
        <v>40</v>
      </c>
      <c r="G13" s="41" t="s">
        <v>41</v>
      </c>
    </row>
    <row r="14" spans="1:7" s="52" customFormat="1" ht="26.4">
      <c r="A14" s="66" t="s">
        <v>48</v>
      </c>
      <c r="B14" s="67" t="s">
        <v>49</v>
      </c>
      <c r="C14" s="68"/>
      <c r="D14" s="69"/>
      <c r="E14" s="70"/>
      <c r="F14" s="71"/>
      <c r="G14" s="72"/>
    </row>
    <row r="15" spans="1:7" s="52" customFormat="1" ht="15.6">
      <c r="A15" s="45" t="s">
        <v>50</v>
      </c>
      <c r="B15" s="46" t="s">
        <v>51</v>
      </c>
      <c r="C15" s="43" t="s">
        <v>52</v>
      </c>
      <c r="D15" s="42">
        <v>1</v>
      </c>
      <c r="E15" s="55"/>
      <c r="F15" s="56"/>
      <c r="G15" s="50"/>
    </row>
    <row r="16" spans="1:7" s="52" customFormat="1" ht="15.6">
      <c r="A16" s="45" t="s">
        <v>53</v>
      </c>
      <c r="B16" s="46" t="s">
        <v>54</v>
      </c>
      <c r="C16" s="43" t="s">
        <v>52</v>
      </c>
      <c r="D16" s="42">
        <v>1</v>
      </c>
      <c r="E16" s="49"/>
      <c r="F16" s="50"/>
      <c r="G16" s="51"/>
    </row>
    <row r="17" spans="1:7" s="52" customFormat="1" ht="15.6">
      <c r="A17" s="45" t="s">
        <v>55</v>
      </c>
      <c r="B17" s="46" t="s">
        <v>56</v>
      </c>
      <c r="C17" s="43" t="s">
        <v>52</v>
      </c>
      <c r="D17" s="42">
        <v>1</v>
      </c>
      <c r="E17" s="55"/>
      <c r="F17" s="56"/>
      <c r="G17" s="50"/>
    </row>
    <row r="18" spans="1:7" s="52" customFormat="1" ht="15.6">
      <c r="A18" s="45" t="s">
        <v>57</v>
      </c>
      <c r="B18" s="46" t="s">
        <v>58</v>
      </c>
      <c r="C18" s="43" t="s">
        <v>52</v>
      </c>
      <c r="D18" s="42">
        <v>1</v>
      </c>
      <c r="E18" s="49"/>
      <c r="F18" s="50"/>
      <c r="G18" s="51"/>
    </row>
    <row r="19" spans="1:7" s="52" customFormat="1" ht="26.4">
      <c r="A19" s="45" t="s">
        <v>59</v>
      </c>
      <c r="B19" s="46" t="s">
        <v>60</v>
      </c>
      <c r="C19" s="43" t="s">
        <v>52</v>
      </c>
      <c r="D19" s="42">
        <v>1</v>
      </c>
      <c r="E19" s="55"/>
      <c r="F19" s="56"/>
      <c r="G19" s="50"/>
    </row>
    <row r="20" spans="1:7" s="52" customFormat="1" ht="15.6">
      <c r="A20" s="66" t="s">
        <v>61</v>
      </c>
      <c r="B20" s="67" t="s">
        <v>62</v>
      </c>
      <c r="C20" s="68"/>
      <c r="D20" s="69"/>
      <c r="E20" s="70"/>
      <c r="F20" s="71"/>
      <c r="G20" s="72"/>
    </row>
    <row r="21" spans="1:7" s="52" customFormat="1" ht="15.6">
      <c r="A21" s="45" t="s">
        <v>63</v>
      </c>
      <c r="B21" s="46" t="s">
        <v>64</v>
      </c>
      <c r="C21" s="43"/>
      <c r="D21" s="42"/>
      <c r="E21" s="55"/>
      <c r="F21" s="56"/>
      <c r="G21" s="50"/>
    </row>
    <row r="22" spans="1:7" s="52" customFormat="1" ht="52.8">
      <c r="A22" s="45"/>
      <c r="B22" s="46" t="s">
        <v>66</v>
      </c>
      <c r="C22" s="43" t="s">
        <v>65</v>
      </c>
      <c r="D22" s="42">
        <v>1486</v>
      </c>
      <c r="E22" s="49"/>
      <c r="F22" s="50"/>
      <c r="G22" s="51"/>
    </row>
    <row r="23" spans="1:7" s="52" customFormat="1" ht="15.6">
      <c r="A23" s="53"/>
      <c r="B23" s="54"/>
      <c r="C23" s="47"/>
      <c r="D23" s="48"/>
      <c r="E23" s="55"/>
      <c r="F23" s="56"/>
      <c r="G23" s="50"/>
    </row>
    <row r="24" spans="1:7" s="52" customFormat="1" ht="15.6">
      <c r="A24" s="45"/>
      <c r="B24" s="45"/>
      <c r="C24" s="47"/>
      <c r="D24" s="48"/>
      <c r="E24" s="49"/>
      <c r="F24" s="50"/>
      <c r="G24" s="51"/>
    </row>
    <row r="25" spans="1:7" s="52" customFormat="1" ht="15.6">
      <c r="A25" s="45"/>
      <c r="B25" s="45"/>
      <c r="C25" s="47"/>
      <c r="D25" s="48"/>
      <c r="E25" s="49"/>
      <c r="F25" s="50"/>
      <c r="G25" s="51"/>
    </row>
    <row r="26" spans="1:7" s="52" customFormat="1" ht="15.6">
      <c r="A26" s="53"/>
      <c r="B26" s="57"/>
      <c r="C26" s="47"/>
      <c r="D26" s="48"/>
      <c r="E26" s="55"/>
      <c r="F26" s="56"/>
      <c r="G26" s="50"/>
    </row>
    <row r="27" spans="1:7" s="52" customFormat="1" ht="15.6">
      <c r="A27" s="45"/>
      <c r="B27" s="45"/>
      <c r="C27" s="47"/>
      <c r="D27" s="48"/>
      <c r="E27" s="49"/>
      <c r="F27" s="50"/>
      <c r="G27" s="50"/>
    </row>
    <row r="28" spans="1:7" s="52" customFormat="1" ht="15.6">
      <c r="A28" s="45"/>
      <c r="B28" s="45"/>
      <c r="C28" s="47"/>
      <c r="D28" s="48"/>
      <c r="E28" s="55"/>
      <c r="F28" s="50"/>
      <c r="G28" s="51"/>
    </row>
    <row r="29" spans="1:7" s="52" customFormat="1" ht="15.6">
      <c r="A29" s="45"/>
      <c r="B29" s="45"/>
      <c r="C29" s="47"/>
      <c r="D29" s="48"/>
      <c r="E29" s="55"/>
      <c r="F29" s="50"/>
      <c r="G29" s="51"/>
    </row>
    <row r="30" spans="1:7" s="52" customFormat="1" ht="15.6">
      <c r="A30" s="45"/>
      <c r="B30" s="45"/>
      <c r="C30" s="47"/>
      <c r="D30" s="48"/>
      <c r="E30" s="55"/>
      <c r="F30" s="50"/>
      <c r="G30" s="51"/>
    </row>
    <row r="31" spans="1:7" s="52" customFormat="1" ht="16.2" thickBot="1">
      <c r="A31" s="45"/>
      <c r="B31" s="45"/>
      <c r="C31" s="47"/>
      <c r="D31" s="48"/>
      <c r="E31" s="55"/>
      <c r="F31" s="50"/>
      <c r="G31" s="58"/>
    </row>
    <row r="32" spans="1:7" ht="16.8" thickTop="1" thickBot="1">
      <c r="D32" s="121" t="s">
        <v>42</v>
      </c>
      <c r="E32" s="121"/>
      <c r="F32" s="62"/>
      <c r="G32" s="63">
        <f>SUM(G14:G31)</f>
        <v>0</v>
      </c>
    </row>
    <row r="33" spans="4:7" ht="16.8" thickTop="1" thickBot="1">
      <c r="D33" s="120" t="s">
        <v>44</v>
      </c>
      <c r="E33" s="120"/>
      <c r="F33" s="62"/>
      <c r="G33" s="63">
        <f>+G32*0.2</f>
        <v>0</v>
      </c>
    </row>
    <row r="34" spans="4:7" ht="16.8" thickTop="1" thickBot="1">
      <c r="D34" s="120" t="s">
        <v>45</v>
      </c>
      <c r="E34" s="120"/>
      <c r="G34" s="63">
        <f>+G32+G33</f>
        <v>0</v>
      </c>
    </row>
    <row r="35" spans="4:7" ht="13.8" thickTop="1"/>
  </sheetData>
  <mergeCells count="11">
    <mergeCell ref="D34:E34"/>
    <mergeCell ref="D33:E33"/>
    <mergeCell ref="D32:E32"/>
    <mergeCell ref="B7:G7"/>
    <mergeCell ref="A8:G12"/>
    <mergeCell ref="A1:B5"/>
    <mergeCell ref="A6:C6"/>
    <mergeCell ref="C1:C5"/>
    <mergeCell ref="D1:G1"/>
    <mergeCell ref="D2:G3"/>
    <mergeCell ref="D4:G6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Chloé CROIZER</cp:lastModifiedBy>
  <cp:lastPrinted>2025-04-28T06:25:59Z</cp:lastPrinted>
  <dcterms:created xsi:type="dcterms:W3CDTF">2022-03-28T09:24:52Z</dcterms:created>
  <dcterms:modified xsi:type="dcterms:W3CDTF">2025-07-02T12:23:45Z</dcterms:modified>
</cp:coreProperties>
</file>